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<sst xmlns="http://schemas.openxmlformats.org/spreadsheetml/2006/main" count="49" uniqueCount="42">
  <si>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</si>
  <si>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</si>
  <si>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</si>
  <si>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</si>
  <si>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</si>
  <si>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</si>
  <si>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</si>
  <si>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</si>
  <si>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</si>
  <si>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</si>
  <si>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</si>
  <si>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</si>
  <si>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</si>
  <si>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</si>
  <si>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</si>
  <si>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</si>
  <si>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</si>
  <si>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</si>
  <si>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</si>
  <si>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</si>
  <si>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</si>
  <si>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</si>
  <si>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</si>
  <si>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</si>
  <si>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</si>
  <si>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</si>
  <si>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</si>
  <si>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</si>
  <si>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</si>
  <si>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</si>
  <si>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</si>
  <si>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</si>
  <si>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</si>
  <si>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</si>
  <si>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</si>
  <si>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</si>
  <si>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</si>
  <si>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</si>
  <si>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</si>
  <si>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Huby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</si>
  <si>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Hambleton </t>
    </r>
  </si>
  <si>
    <t>Ring-fenced funds total £11583.30, so Parish Council funds are only £16794.14, which is less than twice the precept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</si>
</sst>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7" borderId="0" xfId="0" applyFill="1" applyAlignment="1">
      <alignment/>
    </xf>
    <xf numFmtId="0" fontId="47" fillId="0" borderId="13" xfId="0" applyFont="1" applyBorder="1" applyAlignment="1">
      <alignment/>
    </xf>
    <xf numFmtId="0" fontId="49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39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8" t="s">
        <v>19</v>
      </c>
      <c r="B2" s="23"/>
      <c r="C2" s="36" t="s">
        <v>39</v>
      </c>
      <c r="D2" s="23"/>
      <c r="E2" s="23"/>
      <c r="F2" s="23"/>
      <c r="G2" s="23"/>
      <c r="H2" s="23"/>
      <c r="I2" s="23"/>
      <c r="J2" s="23"/>
      <c r="K2" s="23"/>
      <c r="L2" s="9"/>
      <c r="M2" s="24"/>
    </row>
    <row r="3" spans="1:12" ht="14.25" customHeight="1">
      <c r="A3" s="28" t="s">
        <v>40</v>
      </c>
      <c r="C3" s="35"/>
      <c r="L3" s="9"/>
    </row>
    <row r="4" ht="14.25">
      <c r="A4" s="1" t="s">
        <v>38</v>
      </c>
    </row>
    <row r="5" spans="1:13" ht="83.25" customHeight="1">
      <c r="A5" s="49" t="s">
        <v>36</v>
      </c>
      <c r="B5" s="50"/>
      <c r="C5" s="50"/>
      <c r="D5" s="50"/>
      <c r="E5" s="50"/>
      <c r="F5" s="50"/>
      <c r="G5" s="50"/>
      <c r="H5" s="50"/>
      <c r="M5" s="24"/>
    </row>
    <row r="6" ht="14.25">
      <c r="A6" s="29"/>
    </row>
    <row r="7" spans="1:14" ht="15">
      <c r="A7" s="29"/>
      <c r="D7" s="4"/>
      <c r="F7" s="4"/>
      <c r="N7" s="26"/>
    </row>
    <row r="8" spans="4:14" ht="44.25">
      <c r="D8" s="37" t="s">
        <v>14</v>
      </c>
      <c r="E8" s="26"/>
      <c r="F8" s="37" t="s">
        <v>15</v>
      </c>
      <c r="G8" s="37" t="s">
        <v>0</v>
      </c>
      <c r="H8" s="37" t="s">
        <v>0</v>
      </c>
      <c r="I8" s="37"/>
      <c r="J8" s="37"/>
      <c r="K8" s="37"/>
      <c r="L8" s="38" t="s">
        <v>17</v>
      </c>
      <c r="M8" s="10" t="s">
        <v>10</v>
      </c>
      <c r="N8" s="39" t="s">
        <v>35</v>
      </c>
    </row>
    <row r="9" spans="4:14" ht="15">
      <c r="D9" s="37" t="s">
        <v>1</v>
      </c>
      <c r="E9" s="26"/>
      <c r="F9" s="37" t="s">
        <v>1</v>
      </c>
      <c r="G9" s="37" t="s">
        <v>1</v>
      </c>
      <c r="H9" s="37" t="s">
        <v>16</v>
      </c>
      <c r="I9" s="37"/>
      <c r="J9" s="37"/>
      <c r="K9" s="26"/>
      <c r="L9" s="26"/>
      <c r="N9" s="22"/>
    </row>
    <row r="10" spans="4:14" ht="15" thickBot="1">
      <c r="D10" s="4"/>
      <c r="E10" s="4"/>
      <c r="N10" s="22"/>
    </row>
    <row r="11" spans="1:14" ht="44.25" customHeight="1" thickBot="1">
      <c r="A11" s="45" t="s">
        <v>2</v>
      </c>
      <c r="B11" s="45"/>
      <c r="C11" s="45"/>
      <c r="D11" s="8">
        <v>17159</v>
      </c>
      <c r="F11" s="8">
        <v>22164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2"/>
    </row>
    <row r="13" spans="1:14" ht="31.5" customHeight="1" thickBot="1">
      <c r="A13" s="46" t="s">
        <v>21</v>
      </c>
      <c r="B13" s="47"/>
      <c r="C13" s="48"/>
      <c r="D13" s="8">
        <v>9715</v>
      </c>
      <c r="F13" s="8">
        <v>9715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2"/>
    </row>
    <row r="15" spans="1:14" ht="19.5" customHeight="1" thickBot="1">
      <c r="A15" s="44" t="s">
        <v>3</v>
      </c>
      <c r="B15" s="44"/>
      <c r="C15" s="44"/>
      <c r="D15" s="8">
        <v>7439</v>
      </c>
      <c r="F15" s="8">
        <v>7267</v>
      </c>
      <c r="G15" s="5">
        <f>F15-D15</f>
        <v>-172</v>
      </c>
      <c r="H15" s="6">
        <f>IF((D15&gt;F15),(D15-F15)/D15,IF(D15&lt;F15,-(D15-F15)/D15,IF(D15=F15,0)))</f>
        <v>0.023121387283236993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2"/>
    </row>
    <row r="17" spans="1:14" ht="19.5" customHeight="1" thickBot="1">
      <c r="A17" s="44" t="s">
        <v>4</v>
      </c>
      <c r="B17" s="44"/>
      <c r="C17" s="44"/>
      <c r="D17" s="8">
        <v>1767</v>
      </c>
      <c r="F17" s="8">
        <v>1793</v>
      </c>
      <c r="G17" s="5">
        <f>F17-D17</f>
        <v>26</v>
      </c>
      <c r="H17" s="6">
        <f>IF((D17&gt;F17),(D17-F17)/D17,IF(D17&lt;F17,-(D17-F17)/D17,IF(D17=F17,0)))</f>
        <v>0.014714204867006225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2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2"/>
    </row>
    <row r="21" spans="1:14" ht="19.5" customHeight="1" thickBot="1">
      <c r="A21" s="44" t="s">
        <v>22</v>
      </c>
      <c r="B21" s="44"/>
      <c r="C21" s="44"/>
      <c r="D21" s="8">
        <v>10382</v>
      </c>
      <c r="F21" s="8">
        <v>8975</v>
      </c>
      <c r="G21" s="5">
        <f>F21-D21</f>
        <v>-1407</v>
      </c>
      <c r="H21" s="6">
        <f>IF((D21&gt;F21),(D21-F21)/D21,IF(D21&lt;F21,-(D21-F21)/D21,IF(D21=F21,0)))</f>
        <v>0.13552302061259872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2"/>
    </row>
    <row r="23" spans="1:14" ht="19.5" customHeight="1" thickBot="1">
      <c r="A23" s="7" t="s">
        <v>5</v>
      </c>
      <c r="D23" s="2">
        <f>D11+D13+D15-D17-D19-D21</f>
        <v>22164</v>
      </c>
      <c r="F23" s="2">
        <f>F11+F13+F15-F17-F19-F21</f>
        <v>28378</v>
      </c>
      <c r="G23" s="5"/>
      <c r="H23" s="6"/>
      <c r="K23" s="4"/>
      <c r="L23" s="4"/>
      <c r="M23" s="14" t="s">
        <v>12</v>
      </c>
      <c r="N23" s="22"/>
    </row>
    <row r="24" spans="1:14" s="17" customFormat="1" ht="42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41" t="s">
        <v>41</v>
      </c>
      <c r="N24" s="27"/>
    </row>
    <row r="25" spans="4:14" ht="15" thickBot="1">
      <c r="D25" s="5"/>
      <c r="F25" s="5"/>
      <c r="G25" s="5"/>
      <c r="H25" s="6"/>
      <c r="K25" s="4"/>
      <c r="L25" s="4"/>
      <c r="N25" s="22"/>
    </row>
    <row r="26" spans="1:14" ht="19.5" customHeight="1" thickBot="1">
      <c r="A26" s="44" t="s">
        <v>9</v>
      </c>
      <c r="B26" s="44"/>
      <c r="C26" s="44"/>
      <c r="D26" s="8">
        <v>22164</v>
      </c>
      <c r="F26" s="8">
        <v>28378</v>
      </c>
      <c r="G26" s="5"/>
      <c r="H26" s="6"/>
      <c r="K26" s="4"/>
      <c r="L26" s="4"/>
      <c r="M26" s="15" t="s">
        <v>12</v>
      </c>
      <c r="N26" s="22"/>
    </row>
    <row r="27" spans="4:14" ht="15" thickBot="1">
      <c r="D27" s="5"/>
      <c r="F27" s="5"/>
      <c r="G27" s="5"/>
      <c r="H27" s="6"/>
      <c r="K27" s="4"/>
      <c r="L27" s="4"/>
      <c r="N27" s="22"/>
    </row>
    <row r="28" spans="1:14" ht="19.5" customHeight="1" thickBot="1">
      <c r="A28" s="44" t="s">
        <v>8</v>
      </c>
      <c r="B28" s="44"/>
      <c r="C28" s="44"/>
      <c r="D28" s="8">
        <v>2288</v>
      </c>
      <c r="F28" s="8">
        <v>2288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2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2"/>
    </row>
    <row r="32" ht="15">
      <c r="C32" s="11" t="s">
        <v>11</v>
      </c>
    </row>
    <row r="33" spans="15:22" ht="15" customHeight="1">
      <c r="O33" s="25"/>
      <c r="P33" s="25"/>
      <c r="Q33" s="25"/>
      <c r="R33" s="25"/>
      <c r="S33" s="25"/>
      <c r="T33" s="25"/>
      <c r="U33" s="25"/>
      <c r="V33" s="25"/>
    </row>
    <row r="34" spans="3:22" ht="15">
      <c r="C34" s="11" t="s">
        <v>13</v>
      </c>
      <c r="N34" s="25"/>
      <c r="O34" s="25"/>
      <c r="P34" s="25"/>
      <c r="Q34" s="25"/>
      <c r="R34" s="25"/>
      <c r="S34" s="25"/>
      <c r="T34" s="25"/>
      <c r="U34" s="25"/>
      <c r="V34" s="25"/>
    </row>
    <row r="36" ht="15">
      <c r="C36" s="11" t="s">
        <v>20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1" t="s">
        <v>23</v>
      </c>
    </row>
    <row r="2" ht="15.75" customHeight="1">
      <c r="A2" s="40" t="s">
        <v>37</v>
      </c>
    </row>
    <row r="3" ht="15">
      <c r="A3" t="s">
        <v>24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25</v>
      </c>
    </row>
    <row r="7" spans="2:4" ht="15">
      <c r="B7" s="33" t="s">
        <v>28</v>
      </c>
      <c r="D7" s="33"/>
    </row>
    <row r="8" spans="2:4" ht="15" customHeight="1">
      <c r="B8" s="33" t="s">
        <v>29</v>
      </c>
      <c r="D8" s="33"/>
    </row>
    <row r="9" spans="2:4" ht="15">
      <c r="B9" s="33" t="s">
        <v>30</v>
      </c>
      <c r="D9" s="33"/>
    </row>
    <row r="10" spans="2:4" ht="15">
      <c r="B10" s="33" t="s">
        <v>31</v>
      </c>
      <c r="D10" s="33"/>
    </row>
    <row r="11" spans="2:4" ht="15">
      <c r="B11" s="33" t="s">
        <v>32</v>
      </c>
      <c r="D11" s="33"/>
    </row>
    <row r="12" spans="2:4" ht="15">
      <c r="B12" s="33" t="s">
        <v>33</v>
      </c>
      <c r="D12" s="33"/>
    </row>
    <row r="13" spans="2:4" ht="15">
      <c r="B13" s="33" t="s">
        <v>34</v>
      </c>
      <c r="D13" s="33"/>
    </row>
    <row r="14" ht="15">
      <c r="E14" s="32">
        <f>SUM(D7:D13)</f>
        <v>0</v>
      </c>
    </row>
    <row r="16" spans="1:4" ht="15">
      <c r="A16" s="30" t="s">
        <v>26</v>
      </c>
      <c r="D16" s="33"/>
    </row>
    <row r="17" ht="15">
      <c r="E17" s="32">
        <f>D16</f>
        <v>0</v>
      </c>
    </row>
    <row r="18" spans="1:6" ht="15.75" thickBot="1">
      <c r="A18" s="30" t="s">
        <v>27</v>
      </c>
      <c r="F18" s="34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Fiona Hill</cp:lastModifiedBy>
  <dcterms:created xsi:type="dcterms:W3CDTF">2012-07-11T10:01:28Z</dcterms:created>
  <dcterms:modified xsi:type="dcterms:W3CDTF">2019-06-04T13:38:16Z</dcterms:modified>
  <cp:category/>
  <cp:version/>
  <cp:contentType/>
  <cp:contentStatus/>
</cp:coreProperties>
</file>